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07.2014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<sst xmlns="http://schemas.openxmlformats.org/spreadsheetml/2006/main" count="74" uniqueCount="57">
  <si>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</si>
  <si>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</si>
  <si>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</si>
  <si>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</si>
  <si>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</si>
  <si>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</si>
  <si>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</si>
  <si>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</si>
  <si>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</si>
  <si>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</si>
  <si>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</si>
  <si>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</si>
  <si>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</si>
  <si>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</si>
  <si>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</si>
  <si>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</si>
  <si>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</si>
  <si>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</si>
  <si>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</si>
  <si>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</si>
  <si>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</si>
  <si>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</si>
  <si>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</si>
  <si>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</si>
  <si>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</si>
  <si>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</si>
  <si>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</si>
  <si>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</si>
  <si>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</si>
  <si>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</si>
  <si>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</si>
  <si>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</si>
  <si>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</si>
  <si>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</si>
  <si>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</si>
  <si>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</si>
  <si>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</si>
  <si>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</si>
  <si>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</si>
  <si>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</si>
  <si>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</si>
  <si>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</si>
  <si>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</si>
  <si>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</si>
  <si>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</si>
  <si>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</si>
  <si>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</si>
  <si>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Т.Г. Жаркова</t>
  </si>
  <si>
    <t>Г.А. Грошкова</t>
  </si>
  <si>
    <t>Муниципального образования поселок Золотково (сельское поселение) Гусь-Хрустального района</t>
  </si>
  <si>
    <t>по состоянию на 01 июля 2014 года</t>
  </si>
  <si>
    <t>Утверждено Решением о бюджете муниципального образования на 2014 год</t>
  </si>
  <si>
    <t>Верхний предел муниципального долга на 01.01.2015 г.,</t>
  </si>
  <si>
    <t>ОАО "СМП Банк" муниципальный контракт № 0328300058813000011_99915 от 28.12.2013г. (в сумме 230000,00 рублей)</t>
  </si>
  <si>
    <t>13% годовых</t>
  </si>
  <si>
    <t>средства бюджета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</si>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</sst>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</numFmts>
  <fonts count="3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2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164" fontId="2" fillId="24" borderId="17" xfId="58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/>
    </xf>
    <xf numFmtId="16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0" xfId="5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32" fillId="0" borderId="10" xfId="58" applyFont="1" applyBorder="1" applyAlignment="1">
      <alignment horizontal="right" vertical="center" wrapText="1"/>
    </xf>
    <xf numFmtId="43" fontId="32" fillId="0" borderId="10" xfId="58" applyFont="1" applyFill="1" applyBorder="1" applyAlignment="1">
      <alignment horizontal="right" vertical="center" wrapText="1"/>
    </xf>
    <xf numFmtId="43" fontId="32" fillId="0" borderId="10" xfId="58" applyFont="1" applyFill="1" applyBorder="1" applyAlignment="1">
      <alignment horizontal="center" vertical="center" wrapText="1"/>
    </xf>
    <xf numFmtId="43" fontId="32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32" fillId="0" borderId="10" xfId="58" applyNumberFormat="1" applyFont="1" applyFill="1" applyBorder="1" applyAlignment="1">
      <alignment horizontal="center"/>
    </xf>
    <xf numFmtId="14" fontId="32" fillId="0" borderId="10" xfId="58" applyNumberFormat="1" applyFont="1" applyFill="1" applyBorder="1" applyAlignment="1">
      <alignment horizontal="center" vertical="center"/>
    </xf>
    <xf numFmtId="4" fontId="32" fillId="24" borderId="10" xfId="0" applyNumberFormat="1" applyFont="1" applyFill="1" applyBorder="1" applyAlignment="1">
      <alignment horizontal="center"/>
    </xf>
    <xf numFmtId="43" fontId="32" fillId="0" borderId="10" xfId="58" applyFont="1" applyFill="1" applyBorder="1" applyAlignment="1">
      <alignment horizontal="center" vertical="center"/>
    </xf>
    <xf numFmtId="43" fontId="32" fillId="0" borderId="10" xfId="58" applyFont="1" applyBorder="1" applyAlignment="1">
      <alignment horizontal="center" wrapText="1"/>
    </xf>
    <xf numFmtId="43" fontId="32" fillId="0" borderId="10" xfId="58" applyFont="1" applyFill="1" applyBorder="1" applyAlignment="1">
      <alignment horizontal="center"/>
    </xf>
    <xf numFmtId="43" fontId="32" fillId="0" borderId="10" xfId="58" applyFont="1" applyBorder="1" applyAlignment="1">
      <alignment horizontal="center"/>
    </xf>
    <xf numFmtId="43" fontId="32" fillId="0" borderId="10" xfId="58" applyFont="1" applyBorder="1" applyAlignment="1">
      <alignment horizontal="center" vertical="center"/>
    </xf>
    <xf numFmtId="43" fontId="32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75" zoomScaleNormal="75" zoomScalePageLayoutView="0" workbookViewId="0" topLeftCell="A1">
      <selection activeCell="T33" sqref="T3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62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7" t="s">
        <v>43</v>
      </c>
      <c r="O1" s="67"/>
      <c r="P1" s="67"/>
      <c r="Q1" s="67"/>
      <c r="R1" s="67"/>
      <c r="S1" s="67"/>
      <c r="T1" s="67"/>
      <c r="U1" s="67"/>
      <c r="V1" s="67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4.25">
      <c r="A4" s="8"/>
      <c r="B4" s="9"/>
      <c r="C4" s="9"/>
      <c r="D4" s="9"/>
      <c r="E4" s="9"/>
      <c r="F4" s="81" t="s">
        <v>49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9"/>
      <c r="R4" s="9"/>
      <c r="S4" s="9"/>
      <c r="T4" s="9"/>
      <c r="U4" s="9"/>
      <c r="V4" s="9"/>
    </row>
    <row r="5" spans="1:22" ht="12.75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2.75">
      <c r="A6" s="68" t="s">
        <v>50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73" t="s">
        <v>51</v>
      </c>
      <c r="B9" s="74"/>
      <c r="C9" s="74"/>
      <c r="D9" s="74"/>
      <c r="E9" s="74"/>
      <c r="F9" s="74"/>
      <c r="G9" s="74"/>
      <c r="H9" s="75"/>
      <c r="I9" s="78" t="s">
        <v>0</v>
      </c>
      <c r="J9" s="78"/>
      <c r="K9" s="78"/>
      <c r="L9" s="78"/>
      <c r="M9" s="78"/>
      <c r="N9" s="78"/>
      <c r="O9" s="78"/>
      <c r="P9" s="78"/>
      <c r="Q9" s="2"/>
      <c r="R9" s="2"/>
      <c r="S9" s="1"/>
      <c r="T9" s="1"/>
      <c r="U9" s="1"/>
      <c r="V9" s="1"/>
    </row>
    <row r="10" spans="1:22" ht="12.75">
      <c r="A10" s="76"/>
      <c r="B10" s="77"/>
      <c r="C10" s="77"/>
      <c r="D10" s="77"/>
      <c r="E10" s="77"/>
      <c r="F10" s="77"/>
      <c r="G10" s="77"/>
      <c r="H10" s="77"/>
      <c r="I10" s="69" t="s">
        <v>1</v>
      </c>
      <c r="J10" s="69"/>
      <c r="K10" s="69"/>
      <c r="L10" s="69"/>
      <c r="M10" s="78" t="s">
        <v>2</v>
      </c>
      <c r="N10" s="78"/>
      <c r="O10" s="78"/>
      <c r="P10" s="78"/>
      <c r="Q10" s="14"/>
      <c r="R10" s="2"/>
      <c r="S10" s="1"/>
      <c r="T10" s="1"/>
      <c r="U10" s="1"/>
      <c r="V10" s="1"/>
    </row>
    <row r="11" spans="1:22" ht="12.75">
      <c r="A11" s="55" t="s">
        <v>52</v>
      </c>
      <c r="B11" s="56"/>
      <c r="C11" s="56"/>
      <c r="D11" s="56"/>
      <c r="E11" s="56"/>
      <c r="F11" s="56"/>
      <c r="G11" s="56"/>
      <c r="H11" s="56"/>
      <c r="I11" s="58">
        <v>0</v>
      </c>
      <c r="J11" s="58"/>
      <c r="K11" s="58"/>
      <c r="L11" s="58"/>
      <c r="M11" s="66">
        <v>320000</v>
      </c>
      <c r="N11" s="66"/>
      <c r="O11" s="66"/>
      <c r="P11" s="66"/>
      <c r="Q11" s="2"/>
      <c r="R11" s="2"/>
      <c r="S11" s="1"/>
      <c r="T11" s="1"/>
      <c r="U11" s="1"/>
      <c r="V11" s="1"/>
    </row>
    <row r="12" spans="1:22" ht="12.75">
      <c r="A12" s="55" t="s">
        <v>3</v>
      </c>
      <c r="B12" s="56"/>
      <c r="C12" s="56"/>
      <c r="D12" s="56"/>
      <c r="E12" s="56"/>
      <c r="F12" s="56"/>
      <c r="G12" s="56"/>
      <c r="H12" s="56"/>
      <c r="I12" s="53">
        <v>0</v>
      </c>
      <c r="J12" s="53"/>
      <c r="K12" s="53"/>
      <c r="L12" s="53"/>
      <c r="M12" s="54">
        <v>0</v>
      </c>
      <c r="N12" s="54"/>
      <c r="O12" s="54"/>
      <c r="P12" s="54"/>
      <c r="Q12" s="2"/>
      <c r="R12" s="2"/>
      <c r="S12" s="1"/>
      <c r="T12" s="1"/>
      <c r="U12" s="1"/>
      <c r="V12" s="1"/>
    </row>
    <row r="13" spans="1:22" ht="12.75">
      <c r="A13" s="70" t="s">
        <v>39</v>
      </c>
      <c r="B13" s="70"/>
      <c r="C13" s="70"/>
      <c r="D13" s="70"/>
      <c r="E13" s="70"/>
      <c r="F13" s="70"/>
      <c r="G13" s="70"/>
      <c r="H13" s="55"/>
      <c r="I13" s="58">
        <v>0</v>
      </c>
      <c r="J13" s="58"/>
      <c r="K13" s="58"/>
      <c r="L13" s="58"/>
      <c r="M13" s="59">
        <v>320000</v>
      </c>
      <c r="N13" s="49"/>
      <c r="O13" s="49"/>
      <c r="P13" s="50"/>
      <c r="Q13" s="2"/>
      <c r="R13" s="2"/>
      <c r="S13" s="1"/>
      <c r="T13" s="1"/>
      <c r="U13" s="1"/>
      <c r="V13" s="1"/>
    </row>
    <row r="14" spans="1:22" ht="12.75">
      <c r="A14" s="55" t="s">
        <v>32</v>
      </c>
      <c r="B14" s="56"/>
      <c r="C14" s="56"/>
      <c r="D14" s="56"/>
      <c r="E14" s="56"/>
      <c r="F14" s="56"/>
      <c r="G14" s="56"/>
      <c r="H14" s="56"/>
      <c r="I14" s="58">
        <v>30000</v>
      </c>
      <c r="J14" s="58"/>
      <c r="K14" s="58"/>
      <c r="L14" s="58"/>
      <c r="M14" s="60">
        <v>72000</v>
      </c>
      <c r="N14" s="60"/>
      <c r="O14" s="60"/>
      <c r="P14" s="60"/>
      <c r="Q14" s="2"/>
      <c r="R14" s="2"/>
      <c r="S14" s="1"/>
      <c r="T14" s="1"/>
      <c r="U14" s="1"/>
      <c r="V14" s="1"/>
    </row>
    <row r="15" spans="1:22" ht="13.5" customHeight="1">
      <c r="A15" s="55" t="s">
        <v>23</v>
      </c>
      <c r="B15" s="56"/>
      <c r="C15" s="56"/>
      <c r="D15" s="56"/>
      <c r="E15" s="56"/>
      <c r="F15" s="56"/>
      <c r="G15" s="56"/>
      <c r="H15" s="56"/>
      <c r="I15" s="53">
        <v>0</v>
      </c>
      <c r="J15" s="53"/>
      <c r="K15" s="53"/>
      <c r="L15" s="53"/>
      <c r="M15" s="54">
        <v>0</v>
      </c>
      <c r="N15" s="54"/>
      <c r="O15" s="54"/>
      <c r="P15" s="54"/>
      <c r="Q15" s="20"/>
      <c r="R15" s="20"/>
      <c r="S15" s="20"/>
      <c r="T15" s="20"/>
      <c r="U15" s="20"/>
      <c r="V15" s="1"/>
    </row>
    <row r="16" spans="1:22" ht="13.5" customHeight="1">
      <c r="A16" s="55" t="s">
        <v>40</v>
      </c>
      <c r="B16" s="56"/>
      <c r="C16" s="56"/>
      <c r="D16" s="56"/>
      <c r="E16" s="56"/>
      <c r="F16" s="56"/>
      <c r="G16" s="56"/>
      <c r="H16" s="56"/>
      <c r="I16" s="58"/>
      <c r="J16" s="58"/>
      <c r="K16" s="58"/>
      <c r="L16" s="58"/>
      <c r="M16" s="66"/>
      <c r="N16" s="66"/>
      <c r="O16" s="66"/>
      <c r="P16" s="66"/>
      <c r="Q16" s="20"/>
      <c r="R16" s="20"/>
      <c r="S16" s="20"/>
      <c r="T16" s="20"/>
      <c r="U16" s="20"/>
      <c r="V16" s="1"/>
    </row>
    <row r="17" spans="1:22" ht="13.5" customHeight="1">
      <c r="A17" s="55" t="s">
        <v>41</v>
      </c>
      <c r="B17" s="56"/>
      <c r="C17" s="56"/>
      <c r="D17" s="56"/>
      <c r="E17" s="56"/>
      <c r="F17" s="56"/>
      <c r="G17" s="56"/>
      <c r="H17" s="56"/>
      <c r="I17" s="58"/>
      <c r="J17" s="58"/>
      <c r="K17" s="58"/>
      <c r="L17" s="58"/>
      <c r="M17" s="66"/>
      <c r="N17" s="66"/>
      <c r="O17" s="66"/>
      <c r="P17" s="66"/>
      <c r="Q17" s="20"/>
      <c r="R17" s="20"/>
      <c r="S17" s="20"/>
      <c r="T17" s="20"/>
      <c r="U17" s="20"/>
      <c r="V17" s="1"/>
    </row>
    <row r="18" spans="1:22" ht="13.5" customHeight="1">
      <c r="A18" s="55" t="s">
        <v>42</v>
      </c>
      <c r="B18" s="56"/>
      <c r="C18" s="56"/>
      <c r="D18" s="56"/>
      <c r="E18" s="56"/>
      <c r="F18" s="56"/>
      <c r="G18" s="56"/>
      <c r="H18" s="56"/>
      <c r="I18" s="53"/>
      <c r="J18" s="53"/>
      <c r="K18" s="53"/>
      <c r="L18" s="53"/>
      <c r="M18" s="54"/>
      <c r="N18" s="54"/>
      <c r="O18" s="54"/>
      <c r="P18" s="54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61" t="s">
        <v>18</v>
      </c>
      <c r="V20" s="61"/>
    </row>
    <row r="21" spans="1:22" ht="26.25" customHeight="1">
      <c r="A21" s="52" t="s">
        <v>10</v>
      </c>
      <c r="B21" s="57" t="s">
        <v>4</v>
      </c>
      <c r="C21" s="57"/>
      <c r="D21" s="57"/>
      <c r="E21" s="57"/>
      <c r="F21" s="84" t="s">
        <v>44</v>
      </c>
      <c r="G21" s="85"/>
      <c r="H21" s="88" t="s">
        <v>45</v>
      </c>
      <c r="I21" s="52" t="s">
        <v>19</v>
      </c>
      <c r="J21" s="52" t="s">
        <v>28</v>
      </c>
      <c r="K21" s="52"/>
      <c r="L21" s="62" t="s">
        <v>38</v>
      </c>
      <c r="M21" s="52" t="s">
        <v>46</v>
      </c>
      <c r="N21" s="52"/>
      <c r="O21" s="52"/>
      <c r="P21" s="52"/>
      <c r="Q21" s="52"/>
      <c r="R21" s="52"/>
      <c r="S21" s="63" t="s">
        <v>11</v>
      </c>
      <c r="T21" s="64"/>
      <c r="U21" s="64"/>
      <c r="V21" s="65"/>
    </row>
    <row r="22" spans="1:22" ht="30.75" customHeight="1">
      <c r="A22" s="52"/>
      <c r="B22" s="52" t="s">
        <v>5</v>
      </c>
      <c r="C22" s="52"/>
      <c r="D22" s="52" t="s">
        <v>6</v>
      </c>
      <c r="E22" s="52"/>
      <c r="F22" s="86"/>
      <c r="G22" s="87"/>
      <c r="H22" s="89"/>
      <c r="I22" s="52"/>
      <c r="J22" s="52"/>
      <c r="K22" s="52"/>
      <c r="L22" s="62"/>
      <c r="M22" s="52" t="s">
        <v>8</v>
      </c>
      <c r="N22" s="52" t="s">
        <v>13</v>
      </c>
      <c r="O22" s="52"/>
      <c r="P22" s="52"/>
      <c r="Q22" s="52"/>
      <c r="R22" s="52"/>
      <c r="S22" s="52" t="s">
        <v>5</v>
      </c>
      <c r="T22" s="52"/>
      <c r="U22" s="52" t="s">
        <v>6</v>
      </c>
      <c r="V22" s="52"/>
    </row>
    <row r="23" spans="1:22" ht="51.75" customHeight="1">
      <c r="A23" s="52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90"/>
      <c r="I23" s="52"/>
      <c r="J23" s="3" t="s">
        <v>8</v>
      </c>
      <c r="K23" s="3" t="s">
        <v>9</v>
      </c>
      <c r="L23" s="62"/>
      <c r="M23" s="52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13">
        <f>B27+B40+B42+B50</f>
        <v>230000</v>
      </c>
      <c r="C25" s="13">
        <f>C27+C40+C42+C50</f>
        <v>0</v>
      </c>
      <c r="D25" s="13">
        <f>D27+D40+D42+D50</f>
        <v>0</v>
      </c>
      <c r="E25" s="13">
        <f>E27+E40+E42+E50</f>
        <v>0</v>
      </c>
      <c r="F25" s="13"/>
      <c r="G25" s="13"/>
      <c r="H25" s="13"/>
      <c r="I25" s="11"/>
      <c r="J25" s="11"/>
      <c r="K25" s="11"/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1"/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13">
        <f>B28</f>
        <v>230000</v>
      </c>
      <c r="C27" s="13">
        <f>C28</f>
        <v>0</v>
      </c>
      <c r="D27" s="13">
        <f>D28</f>
        <v>0</v>
      </c>
      <c r="E27" s="13">
        <f>E28</f>
        <v>0</v>
      </c>
      <c r="F27" s="13"/>
      <c r="G27" s="13"/>
      <c r="H27" s="13"/>
      <c r="I27" s="13"/>
      <c r="J27" s="13"/>
      <c r="K27" s="13">
        <f>SUM(K28:K39)</f>
        <v>229999.99999999994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7" customFormat="1" ht="36">
      <c r="A28" s="46" t="s">
        <v>53</v>
      </c>
      <c r="B28" s="13">
        <v>230000</v>
      </c>
      <c r="C28" s="13"/>
      <c r="D28" s="13"/>
      <c r="E28" s="13"/>
      <c r="F28" s="13"/>
      <c r="G28" s="13"/>
      <c r="H28" s="13" t="s">
        <v>54</v>
      </c>
      <c r="I28" s="10" t="s">
        <v>55</v>
      </c>
      <c r="J28" s="47">
        <v>41664</v>
      </c>
      <c r="K28" s="48">
        <v>19166.67</v>
      </c>
      <c r="L28" s="94">
        <v>11693.78</v>
      </c>
      <c r="M28" s="96">
        <v>41666</v>
      </c>
      <c r="N28" s="98">
        <v>19166.67</v>
      </c>
      <c r="O28" s="99"/>
      <c r="P28" s="100">
        <v>2539.45</v>
      </c>
      <c r="Q28" s="101"/>
      <c r="R28" s="102"/>
      <c r="S28" s="95">
        <f>B28+G28-N28</f>
        <v>210833.33000000002</v>
      </c>
      <c r="T28" s="102" t="s">
        <v>56</v>
      </c>
      <c r="U28" s="103"/>
      <c r="V28" s="103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91"/>
      <c r="M29" s="97">
        <v>41698</v>
      </c>
      <c r="N29" s="98">
        <v>19166.67</v>
      </c>
      <c r="O29" s="99"/>
      <c r="P29" s="104">
        <v>2075.26</v>
      </c>
      <c r="Q29" s="99"/>
      <c r="R29" s="103"/>
      <c r="S29" s="13">
        <f>S28-N29</f>
        <v>191666.66000000003</v>
      </c>
      <c r="T29" s="102" t="s">
        <v>56</v>
      </c>
      <c r="U29" s="103"/>
      <c r="V29" s="103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91"/>
      <c r="M30" s="97">
        <v>41729</v>
      </c>
      <c r="N30" s="98">
        <v>19166.67</v>
      </c>
      <c r="O30" s="99"/>
      <c r="P30" s="104">
        <v>2116.21</v>
      </c>
      <c r="Q30" s="99"/>
      <c r="R30" s="103"/>
      <c r="S30" s="13">
        <f>S29-N30</f>
        <v>172499.99000000005</v>
      </c>
      <c r="T30" s="102" t="s">
        <v>56</v>
      </c>
      <c r="U30" s="103"/>
      <c r="V30" s="103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91"/>
      <c r="M31" s="97">
        <v>41759</v>
      </c>
      <c r="N31" s="98">
        <v>19166.67</v>
      </c>
      <c r="O31" s="99"/>
      <c r="P31" s="104">
        <v>1843.15</v>
      </c>
      <c r="Q31" s="99"/>
      <c r="R31" s="103"/>
      <c r="S31" s="13">
        <f>S30-N31</f>
        <v>153333.32000000007</v>
      </c>
      <c r="T31" s="102" t="s">
        <v>56</v>
      </c>
      <c r="U31" s="103"/>
      <c r="V31" s="103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92"/>
      <c r="M32" s="97">
        <v>41789</v>
      </c>
      <c r="N32" s="98">
        <v>19166.67</v>
      </c>
      <c r="O32" s="99"/>
      <c r="P32" s="93">
        <v>1686.15</v>
      </c>
      <c r="Q32" s="99"/>
      <c r="R32" s="99"/>
      <c r="S32" s="13">
        <f>S31-N32</f>
        <v>134166.65000000008</v>
      </c>
      <c r="T32" s="102" t="s">
        <v>56</v>
      </c>
      <c r="U32" s="99"/>
      <c r="V32" s="99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92"/>
      <c r="M33" s="97">
        <v>41820</v>
      </c>
      <c r="N33" s="98">
        <v>19166.67</v>
      </c>
      <c r="O33" s="99"/>
      <c r="P33" s="93">
        <v>1433.56</v>
      </c>
      <c r="Q33" s="99"/>
      <c r="R33" s="99"/>
      <c r="S33" s="13">
        <f>S32-N33</f>
        <v>114999.98000000008</v>
      </c>
      <c r="T33" s="102">
        <f>L28-(P28+P29+P30+P31+P32+P33)</f>
        <v>0</v>
      </c>
      <c r="U33" s="99"/>
      <c r="V33" s="99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93"/>
      <c r="M34" s="99"/>
      <c r="N34" s="99"/>
      <c r="O34" s="99"/>
      <c r="P34" s="99"/>
      <c r="Q34" s="99"/>
      <c r="R34" s="99"/>
      <c r="S34" s="13"/>
      <c r="T34" s="99"/>
      <c r="U34" s="99"/>
      <c r="V34" s="99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93"/>
      <c r="M35" s="99"/>
      <c r="N35" s="99"/>
      <c r="O35" s="99"/>
      <c r="P35" s="99"/>
      <c r="Q35" s="99"/>
      <c r="R35" s="99"/>
      <c r="S35" s="13"/>
      <c r="T35" s="99"/>
      <c r="U35" s="99"/>
      <c r="V35" s="99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93"/>
      <c r="M36" s="99"/>
      <c r="N36" s="99"/>
      <c r="O36" s="99"/>
      <c r="P36" s="99"/>
      <c r="Q36" s="99"/>
      <c r="R36" s="99"/>
      <c r="S36" s="13"/>
      <c r="T36" s="99"/>
      <c r="U36" s="99"/>
      <c r="V36" s="99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93"/>
      <c r="M37" s="99"/>
      <c r="N37" s="99"/>
      <c r="O37" s="99"/>
      <c r="P37" s="99"/>
      <c r="Q37" s="99"/>
      <c r="R37" s="99"/>
      <c r="S37" s="13"/>
      <c r="T37" s="99"/>
      <c r="U37" s="99"/>
      <c r="V37" s="99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93"/>
      <c r="M38" s="99"/>
      <c r="N38" s="99"/>
      <c r="O38" s="99"/>
      <c r="P38" s="99"/>
      <c r="Q38" s="99"/>
      <c r="R38" s="99"/>
      <c r="S38" s="13"/>
      <c r="T38" s="99"/>
      <c r="U38" s="99"/>
      <c r="V38" s="99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93"/>
      <c r="M39" s="99"/>
      <c r="N39" s="99"/>
      <c r="O39" s="99"/>
      <c r="P39" s="99"/>
      <c r="Q39" s="99"/>
      <c r="R39" s="99"/>
      <c r="S39" s="13"/>
      <c r="T39" s="99"/>
      <c r="U39" s="99"/>
      <c r="V39" s="99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82" t="s">
        <v>47</v>
      </c>
      <c r="K59" s="83"/>
      <c r="L59" s="83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9" t="s">
        <v>26</v>
      </c>
      <c r="K60" s="80"/>
      <c r="L60" s="80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82" t="s">
        <v>48</v>
      </c>
      <c r="K61" s="83"/>
      <c r="L61" s="83"/>
      <c r="M61" s="51"/>
      <c r="N61" s="51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9" t="s">
        <v>26</v>
      </c>
      <c r="K62" s="80"/>
      <c r="L62" s="80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  <mergeCell ref="J21:K22"/>
    <mergeCell ref="M21:R21"/>
    <mergeCell ref="N22:R22"/>
    <mergeCell ref="I17:L17"/>
    <mergeCell ref="M17:P17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N1:V1"/>
    <mergeCell ref="A5:V5"/>
    <mergeCell ref="A6:V6"/>
    <mergeCell ref="I10:L10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A17:H17"/>
    <mergeCell ref="I12:L12"/>
    <mergeCell ref="I14:L14"/>
    <mergeCell ref="M12:P12"/>
    <mergeCell ref="M13:P13"/>
    <mergeCell ref="M14:P14"/>
    <mergeCell ref="I13:L13"/>
    <mergeCell ref="M61:N61"/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</mergeCells>
  <printOptions/>
  <pageMargins left="0.32" right="0.17" top="0.5" bottom="0.39" header="0.5" footer="0.21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2014-06-30T05:56:15Z</cp:lastPrinted>
  <dcterms:created xsi:type="dcterms:W3CDTF">2009-02-26T08:01:05Z</dcterms:created>
  <dcterms:modified xsi:type="dcterms:W3CDTF">2014-06-30T06:03:46Z</dcterms:modified>
  <cp:category/>
  <cp:version/>
  <cp:contentType/>
  <cp:contentStatus/>
</cp:coreProperties>
</file>